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82E6039B-9ED2-4677-A9E1-8A669FDB3E5A}" xr6:coauthVersionLast="47" xr6:coauthVersionMax="47" xr10:uidLastSave="{00000000-0000-0000-0000-000000000000}"/>
  <bookViews>
    <workbookView xWindow="3120" yWindow="1875" windowWidth="24150" windowHeight="14325" xr2:uid="{7C201D55-837A-B440-A41A-C3F3B51D1E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D16" i="1" s="1"/>
  <c r="H15" i="1" l="1"/>
</calcChain>
</file>

<file path=xl/sharedStrings.xml><?xml version="1.0" encoding="utf-8"?>
<sst xmlns="http://schemas.openxmlformats.org/spreadsheetml/2006/main" count="7" uniqueCount="7">
  <si>
    <t>IZRAČUN PRISPEVKOV ZA LETO 2024</t>
  </si>
  <si>
    <t>Predvidena višina mesečnih prispevkov za 2024</t>
  </si>
  <si>
    <t>HERA, d. o. o. | PE Kidričeva 19 | 5000 Nova Gorica</t>
  </si>
  <si>
    <t>www.hera.si | hera@siol.net | +386 31 321 410</t>
  </si>
  <si>
    <t>Izračun je zgolj informativne narave. HERA, d. o. o. ne prevzema nobene odgovornosti za morebitne napake v izračunih!</t>
  </si>
  <si>
    <t>Vpišite prihodke v letu 2023</t>
  </si>
  <si>
    <t>Vpišite vse obračunane prispevke v letu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</si>
</sst>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AB0434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4" fillId="2" borderId="0" xfId="0" applyFon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Alignment="1">
      <alignment horizontal="right"/>
    </xf>
    <xf numFmtId="164" fontId="1" fillId="3" borderId="0" xfId="0" applyNumberFormat="1" applyFont="1" applyFill="1" applyAlignment="1" applyProtection="1">
      <alignment horizontal="center" vertical="center"/>
      <protection locked="0"/>
    </xf>
    <xf numFmtId="164" fontId="3" fillId="4" borderId="0" xfId="0" applyNumberFormat="1" applyFont="1" applyFill="1" applyAlignment="1" applyProtection="1">
      <alignment horizontal="center" vertical="center"/>
      <protection hidden="1"/>
    </xf>
    <xf numFmtId="164" fontId="9" fillId="2" borderId="0" xfId="0" applyNumberFormat="1" applyFont="1" applyFill="1" applyProtection="1">
      <protection hidden="1"/>
    </xf>
    <xf numFmtId="0" fontId="6" fillId="5" borderId="4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right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AB04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850900</xdr:colOff>
      <xdr:row>25</xdr:row>
      <xdr:rowOff>172494</xdr:rowOff>
    </xdr:from>
    <xdr:to>
      <xdr:col>7</xdr:col>
      <xdr:colOff>749300</xdr:colOff>
      <xdr:row>29</xdr:row>
      <xdr:rowOff>101600</xdr:rowOff>
    </xdr:to>
    <xdr:pic>
      <xdr:nvPicPr>
        <xdr:cNvPr id="2" name="Picture 1" descr="Hera d.o.o. - logo">
          <a:extLst>
            <a:ext uri="{FF2B5EF4-FFF2-40B4-BE49-F238E27FC236}">
              <a16:creationId xmlns:a16="http://schemas.microsoft.com/office/drawing/2014/main" id="{50EB4C30-5D62-1F0A-7C89-38634823D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4700" y="6230394"/>
          <a:ext cx="2692400" cy="741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7625B-3DCA-1A4D-9BB5-A935818DF81B}">
  <dimension ref="B1:P34"/>
  <sheetViews>
    <sheetView tabSelected="1" workbookViewId="0">
      <selection activeCell="H11" sqref="H11"/>
    </sheetView>
  </sheetViews>
  <sheetFormatPr defaultColWidth="10.875" defaultRowHeight="15.75" x14ac:dyDescent="0.25"/>
  <cols>
    <col min="1" max="2" width="10.875" style="1"/>
    <col min="3" max="3" width="4.625" style="1" customWidth="1"/>
    <col min="4" max="4" width="22.625" style="1" customWidth="1"/>
    <col min="5" max="6" width="17.375" style="1" customWidth="1"/>
    <col min="7" max="7" width="2" style="1" customWidth="1"/>
    <col min="8" max="8" width="28.5" style="1" customWidth="1"/>
    <col min="9" max="16384" width="10.875" style="1"/>
  </cols>
  <sheetData>
    <row r="1" spans="2:14" x14ac:dyDescent="0.25">
      <c r="B1" s="11"/>
      <c r="C1" s="12"/>
      <c r="D1" s="12"/>
      <c r="E1" s="12"/>
      <c r="F1" s="12"/>
      <c r="G1" s="12"/>
      <c r="H1" s="12"/>
      <c r="I1" s="12"/>
      <c r="J1" s="12"/>
      <c r="K1" s="13"/>
    </row>
    <row r="2" spans="2:14" x14ac:dyDescent="0.25">
      <c r="B2" s="2"/>
      <c r="K2" s="3"/>
    </row>
    <row r="3" spans="2:14" ht="56.1" customHeight="1" x14ac:dyDescent="0.25">
      <c r="B3" s="18" t="s">
        <v>0</v>
      </c>
      <c r="C3" s="19"/>
      <c r="D3" s="19"/>
      <c r="E3" s="19"/>
      <c r="F3" s="19"/>
      <c r="G3" s="19"/>
      <c r="H3" s="19"/>
      <c r="I3" s="19"/>
      <c r="J3" s="19"/>
      <c r="K3" s="20"/>
    </row>
    <row r="4" spans="2:14" x14ac:dyDescent="0.25">
      <c r="B4" s="2"/>
      <c r="F4" s="14"/>
      <c r="K4" s="3"/>
    </row>
    <row r="5" spans="2:14" x14ac:dyDescent="0.25">
      <c r="B5" s="2"/>
      <c r="F5" s="14"/>
      <c r="K5" s="3"/>
    </row>
    <row r="6" spans="2:14" x14ac:dyDescent="0.25">
      <c r="B6" s="2"/>
      <c r="K6" s="3"/>
    </row>
    <row r="7" spans="2:14" x14ac:dyDescent="0.25">
      <c r="B7" s="2"/>
      <c r="K7" s="3"/>
    </row>
    <row r="8" spans="2:14" ht="30.95" customHeight="1" x14ac:dyDescent="0.25">
      <c r="B8" s="2"/>
      <c r="C8" s="28" t="s">
        <v>5</v>
      </c>
      <c r="D8" s="28"/>
      <c r="E8" s="28"/>
      <c r="F8" s="28"/>
      <c r="G8" s="10"/>
      <c r="H8" s="15"/>
      <c r="K8" s="3"/>
    </row>
    <row r="9" spans="2:14" x14ac:dyDescent="0.25">
      <c r="B9" s="2"/>
      <c r="H9" s="8"/>
      <c r="K9" s="3"/>
    </row>
    <row r="10" spans="2:14" x14ac:dyDescent="0.25">
      <c r="B10" s="2"/>
      <c r="H10" s="9"/>
      <c r="K10" s="3"/>
    </row>
    <row r="11" spans="2:14" ht="30" customHeight="1" x14ac:dyDescent="0.25">
      <c r="B11" s="2"/>
      <c r="C11" s="28" t="s">
        <v>6</v>
      </c>
      <c r="D11" s="28"/>
      <c r="E11" s="28"/>
      <c r="F11" s="28"/>
      <c r="G11" s="10"/>
      <c r="H11" s="15"/>
      <c r="K11" s="3"/>
      <c r="N11" s="17">
        <f>((((IF(H8&gt;100000, ((H8-100000)+(50000*0.2)+(50000*0.6)), IF(H8&gt;50000, ((50000*0.2)+((H8-50000)*0.6)), (H8*0.2))))+H11)*0.75)/12)</f>
        <v>0</v>
      </c>
    </row>
    <row r="12" spans="2:14" x14ac:dyDescent="0.25">
      <c r="B12" s="2"/>
      <c r="H12" s="8"/>
      <c r="K12" s="3"/>
    </row>
    <row r="13" spans="2:14" x14ac:dyDescent="0.25">
      <c r="B13" s="2"/>
      <c r="H13" s="9"/>
      <c r="K13" s="3"/>
    </row>
    <row r="14" spans="2:14" x14ac:dyDescent="0.25">
      <c r="B14" s="2"/>
      <c r="H14" s="9"/>
      <c r="K14" s="3"/>
    </row>
    <row r="15" spans="2:14" ht="23.25" x14ac:dyDescent="0.35">
      <c r="B15" s="2"/>
      <c r="C15" s="27" t="s">
        <v>1</v>
      </c>
      <c r="D15" s="27"/>
      <c r="E15" s="27"/>
      <c r="F15" s="27"/>
      <c r="G15" s="7"/>
      <c r="H15" s="16" t="str">
        <f>IF(N11&lt;1304,IF(N11=0,"",463.78),N11*0.382)</f>
        <v/>
      </c>
      <c r="K15" s="3"/>
    </row>
    <row r="16" spans="2:14" x14ac:dyDescent="0.25">
      <c r="B16" s="2"/>
      <c r="D16" s="29" t="str">
        <f>IF(N11&lt;1304,IF(N11=0,"","Ker je osnova nižja od 1304,00 EUR, se plačujejo najnižji prispevki v višini 463,78 EUR."),"")</f>
        <v/>
      </c>
      <c r="E16" s="29"/>
      <c r="F16" s="29"/>
      <c r="G16" s="29"/>
      <c r="H16" s="29"/>
      <c r="K16" s="3"/>
    </row>
    <row r="17" spans="2:16" x14ac:dyDescent="0.25">
      <c r="B17" s="2"/>
      <c r="K17" s="3"/>
    </row>
    <row r="18" spans="2:16" x14ac:dyDescent="0.25">
      <c r="B18" s="2"/>
      <c r="K18" s="3"/>
    </row>
    <row r="19" spans="2:16" x14ac:dyDescent="0.25">
      <c r="B19" s="2"/>
      <c r="K19" s="3"/>
    </row>
    <row r="20" spans="2:16" x14ac:dyDescent="0.25">
      <c r="B20" s="24" t="s">
        <v>4</v>
      </c>
      <c r="C20" s="25"/>
      <c r="D20" s="25"/>
      <c r="E20" s="25"/>
      <c r="F20" s="25"/>
      <c r="G20" s="25"/>
      <c r="H20" s="25"/>
      <c r="I20" s="25"/>
      <c r="J20" s="25"/>
      <c r="K20" s="26"/>
    </row>
    <row r="21" spans="2:16" x14ac:dyDescent="0.25">
      <c r="B21" s="2"/>
      <c r="K21" s="3"/>
    </row>
    <row r="22" spans="2:16" x14ac:dyDescent="0.25">
      <c r="B22" s="2"/>
      <c r="K22" s="3"/>
    </row>
    <row r="23" spans="2:16" x14ac:dyDescent="0.25">
      <c r="B23" s="2"/>
      <c r="K23" s="3"/>
      <c r="P23"/>
    </row>
    <row r="24" spans="2:16" x14ac:dyDescent="0.25">
      <c r="B24" s="2"/>
      <c r="K24" s="3"/>
    </row>
    <row r="25" spans="2:16" x14ac:dyDescent="0.25">
      <c r="B25" s="2"/>
      <c r="K25" s="3"/>
    </row>
    <row r="26" spans="2:16" x14ac:dyDescent="0.25">
      <c r="B26" s="2"/>
      <c r="K26" s="3"/>
    </row>
    <row r="27" spans="2:16" x14ac:dyDescent="0.25">
      <c r="B27" s="2"/>
      <c r="K27" s="3"/>
    </row>
    <row r="28" spans="2:16" x14ac:dyDescent="0.25">
      <c r="B28" s="2"/>
      <c r="K28" s="3"/>
    </row>
    <row r="29" spans="2:16" x14ac:dyDescent="0.25">
      <c r="B29" s="2"/>
      <c r="K29" s="3"/>
    </row>
    <row r="30" spans="2:16" x14ac:dyDescent="0.25">
      <c r="B30" s="2"/>
      <c r="K30" s="3"/>
    </row>
    <row r="31" spans="2:16" ht="18.75" x14ac:dyDescent="0.3">
      <c r="B31" s="21" t="s">
        <v>2</v>
      </c>
      <c r="C31" s="22"/>
      <c r="D31" s="22"/>
      <c r="E31" s="22"/>
      <c r="F31" s="22"/>
      <c r="G31" s="22"/>
      <c r="H31" s="22"/>
      <c r="I31" s="22"/>
      <c r="J31" s="22"/>
      <c r="K31" s="23"/>
    </row>
    <row r="32" spans="2:16" ht="18.75" x14ac:dyDescent="0.3">
      <c r="B32" s="21" t="s">
        <v>3</v>
      </c>
      <c r="C32" s="22"/>
      <c r="D32" s="22"/>
      <c r="E32" s="22"/>
      <c r="F32" s="22"/>
      <c r="G32" s="22"/>
      <c r="H32" s="22"/>
      <c r="I32" s="22"/>
      <c r="J32" s="22"/>
      <c r="K32" s="23"/>
    </row>
    <row r="33" spans="2:11" x14ac:dyDescent="0.25">
      <c r="B33" s="2"/>
      <c r="K33" s="3"/>
    </row>
    <row r="34" spans="2:11" ht="16.5" thickBot="1" x14ac:dyDescent="0.3">
      <c r="B34" s="4"/>
      <c r="C34" s="5"/>
      <c r="D34" s="5"/>
      <c r="E34" s="5"/>
      <c r="F34" s="5"/>
      <c r="G34" s="5"/>
      <c r="H34" s="5"/>
      <c r="I34" s="5"/>
      <c r="J34" s="5"/>
      <c r="K34" s="6"/>
    </row>
  </sheetData>
  <sheetProtection algorithmName="SHA-512" hashValue="fAY4u9rdVg5OUZZ2AdrHiefuiXOFAV5EtQ/PKAs6PukAWB2lu/a8By4DzuJkcmdPN9IRV2MU7NjP8QUBJ6WF4g==" saltValue="BfeCul6WT3pEo4ta2hQERw==" spinCount="100000" sheet="1" objects="1" scenarios="1" selectLockedCells="1"/>
  <mergeCells count="8">
    <mergeCell ref="B3:K3"/>
    <mergeCell ref="B32:K32"/>
    <mergeCell ref="B31:K31"/>
    <mergeCell ref="B20:K20"/>
    <mergeCell ref="C15:F15"/>
    <mergeCell ref="C11:F11"/>
    <mergeCell ref="C8:F8"/>
    <mergeCell ref="D16:H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VASJA FERLETIČ</cp:lastModifiedBy>
  <dcterms:created xsi:type="dcterms:W3CDTF">2023-11-30T14:03:31Z</dcterms:created>
  <dcterms:modified xsi:type="dcterms:W3CDTF">2023-12-01T11:57:49Z</dcterms:modified>
</cp:coreProperties>
</file>